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LE POST ACUZIE continuità e territorio/"/>
    </mc:Choice>
  </mc:AlternateContent>
  <xr:revisionPtr revIDLastSave="9" documentId="13_ncr:1_{2DAF4295-D954-4B4E-9FE0-82ED1ED7190B}" xr6:coauthVersionLast="47" xr6:coauthVersionMax="47" xr10:uidLastSave="{D81D55EB-E393-46CE-B768-5550806E8E9D}"/>
  <bookViews>
    <workbookView xWindow="-108" yWindow="-108" windowWidth="23256" windowHeight="12576" xr2:uid="{00000000-000D-0000-FFFF-FFFF00000000}"/>
  </bookViews>
  <sheets>
    <sheet name="TRANGHESE" sheetId="1" r:id="rId1"/>
  </sheets>
  <definedNames>
    <definedName name="_xlnm.Print_Area" localSheetId="0">TRANGHESE!$A$1:$I$43</definedName>
    <definedName name="_xlnm.Print_Titles" localSheetId="0">TRANGHESE!$1:$11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F19" i="1" l="1"/>
  <c r="F20" i="1" l="1"/>
  <c r="F18" i="1"/>
  <c r="E31" i="1"/>
  <c r="F30" i="1" l="1"/>
  <c r="F29" i="1"/>
  <c r="F17" i="1"/>
  <c r="F16" i="1"/>
  <c r="F15" i="1"/>
  <c r="F14" i="1"/>
  <c r="F13" i="1" l="1"/>
  <c r="F23" i="1" s="1"/>
  <c r="F28" i="1" l="1"/>
  <c r="F32" i="1" s="1"/>
</calcChain>
</file>

<file path=xl/sharedStrings.xml><?xml version="1.0" encoding="utf-8"?>
<sst xmlns="http://schemas.openxmlformats.org/spreadsheetml/2006/main" count="101" uniqueCount="84">
  <si>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</si>
  <si>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</si>
  <si>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</si>
  <si>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</si>
  <si>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</si>
  <si>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</si>
  <si>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</si>
  <si>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</si>
  <si>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</si>
  <si>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</si>
  <si>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</si>
  <si>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</si>
  <si>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</si>
  <si>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</si>
  <si>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</si>
  <si>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</si>
  <si>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</si>
  <si>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PER ACCETTAZIONE: IL DIRETTORE/ DIRIGENTE RESP. DEL CDR</t>
  </si>
  <si>
    <t>UOSD Servizio Ambulatoriale di Cardiologia Venosa</t>
  </si>
  <si>
    <t>Dipartimento Post Acuzie e Continuità Ospedale Territorio</t>
  </si>
  <si>
    <t xml:space="preserve">VALUTATORE DI I^ ISTANZA </t>
  </si>
  <si>
    <t xml:space="preserve">PRESIDIO OSPEDALIERO/STRUTTURA TERRITORIALE :        </t>
  </si>
  <si>
    <t>VENOSA</t>
  </si>
  <si>
    <t>ASSOLVIMENTO DEL DEBITO INFORMATIVO A VALENZA STRATEGICA</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</si>
  <si>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</si>
  <si>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</si>
  <si>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</si>
  <si>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</si>
  <si>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</si>
  <si>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</si>
  <si>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</si>
  <si>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</si>
  <si>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</si>
  <si>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 xml:space="preserve">VALUTAZIONE DELLA PERFORMANCE DELLA DIRIGENZA AZIENDALE:  AREA MEDICA E SANITARIA </t>
  </si>
  <si>
    <t xml:space="preserve">Risultato atteso </t>
  </si>
  <si>
    <t xml:space="preserve">        n. audit/webinar su prevenzione patologie cardiovascolari -        </t>
  </si>
  <si>
    <t>relazione con dati di attività su ambulatorio cardiologia Venosa: n. prestazioni eseguite</t>
  </si>
  <si>
    <t xml:space="preserve">NOTE DEL RESPONSABILE DEL CDR:  </t>
  </si>
  <si>
    <t>Risultato atteso</t>
  </si>
  <si>
    <t>OBIETTIVI A VALENZA STRATEGICA DEL CENTRO DI RESPONSABILITA' (CDR) (indicatore B art. 17 della parte quarta del regolamento per la valutazione della dirigenza approvato con  DDG n. 53/2018)</t>
  </si>
  <si>
    <t>Almeno 5 audit/webinar con i MMG sulla prevenzione delle malattie cardiovascolari</t>
  </si>
  <si>
    <t xml:space="preserve"> DISTRIBUZIONE DEL PERCORSO VALUTATIVO  </t>
  </si>
  <si>
    <t>TRANGHESE ADELAIDE</t>
  </si>
  <si>
    <t xml:space="preserve">DIRIGENTE RESPONSABILE   UOSD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</si>
  <si>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</si>
  <si>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P. LA DIREZIONE STRATEGICA</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</si>
  <si>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</si>
  <si>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</si>
  <si>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</si>
  <si>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DIRETTORE DIPARTIMENTO POST ACUZIE e CONTINUITA' OSPEDALE TERRITORIO  </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</si>
  <si>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</si>
  <si>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</si>
  <si>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</si>
  <si>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</si>
  <si>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</si>
  <si>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</si>
  <si>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</si>
  <si>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</si>
  <si>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</si>
  <si>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</si>
  <si>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</si>
  <si>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</si>
  <si>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</si>
  <si>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</si>
  <si>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</si>
  <si>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</si>
  <si>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</si>
  <si>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</si>
  <si>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7</t>
  </si>
  <si>
    <t>Rispetto dell'equilibrio economico finanziario</t>
  </si>
  <si>
    <t>Percentuale di utilizzo farmaci biosimilari (Incremento utilizzo farmaci biosimilare o vincitori di gara &gt;= 94%)</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</si>
  <si>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</si>
  <si>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</si>
  <si>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centro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</si>
  <si>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</si>
  <si>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</si>
  <si>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</si>
  <si>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</si>
  <si>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</si>
  <si>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</si>
  <si>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EFFICIENZA PRESCRITTIVA FARMACEUTICA -  APPROPRIATEZZA PRESCRITTIVA FARMACEUTICA (DGR 324/2025) -  Dipartimento Salute DD n. 13BE.2024/D.00104 del 28/03/2024 avente ad oggetto “Misure per la razionalizzazione della spesa dei dispositivi medici
</t>
  </si>
  <si>
    <t>v. schede indicatori DGR 324/2025</t>
  </si>
  <si>
    <r>
      <t>Tasso di ospedalizzazione std per patologie sensibili alle cure ambulatoriali per 1.000 residenti</t>
    </r>
    <r>
      <rPr>
        <b/>
        <sz val="20"/>
        <rFont val="Calibri"/>
        <family val="2"/>
        <scheme val="minor"/>
      </rPr>
      <t xml:space="preserve"> </t>
    </r>
  </si>
  <si>
    <t>Dare continuità alle attività dell'ambulatorio di cardiologia  di Venosa: n. prestazioni eseguite &gt; o = 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</si>
</sst>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name val="Calibri"/>
      <family val="2"/>
      <scheme val="minor"/>
    </font>
    <font>
      <b/>
      <sz val="16"/>
      <color indexed="8"/>
      <name val="Calibri"/>
      <family val="2"/>
      <scheme val="minor"/>
    </font>
    <font>
      <sz val="16"/>
      <color theme="1"/>
      <name val="Calibri"/>
      <family val="2"/>
      <scheme val="minor"/>
    </font>
    <font>
      <b/>
      <u/>
      <sz val="16"/>
      <name val="Calibri"/>
      <family val="2"/>
      <scheme val="minor"/>
    </font>
    <font>
      <b/>
      <sz val="16"/>
      <color theme="1"/>
      <name val="Calibri"/>
      <family val="2"/>
      <scheme val="minor"/>
    </font>
    <font>
      <b/>
      <sz val="18"/>
      <name val="Calibri"/>
      <family val="2"/>
      <scheme val="minor"/>
    </font>
    <font>
      <b/>
      <sz val="16"/>
      <color rgb="FFFF0000"/>
      <name val="Calibri"/>
      <family val="2"/>
      <scheme val="minor"/>
    </font>
    <font>
      <sz val="16"/>
      <color rgb="FFFF0000"/>
      <name val="Calibri"/>
      <family val="2"/>
      <scheme val="minor"/>
    </font>
    <font>
      <b/>
      <sz val="2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8">
    <xf numFmtId="0" fontId="0" fillId="0" borderId="0"/>
    <xf numFmtId="0" fontId="1" fillId="0" borderId="0"/>
    <xf numFmtId="0" fontId="2"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2" fillId="0" borderId="0"/>
    <xf numFmtId="0" fontId="3" fillId="0" borderId="0"/>
  </cellStyleXfs>
  <cellXfs count="122">
    <xf numFmtId="0" fontId="0" fillId="0" borderId="0" xfId="0"/>
    <xf numFmtId="0" fontId="6" fillId="0" borderId="0" xfId="0" applyFont="1"/>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4" fillId="4" borderId="0" xfId="0" applyFont="1" applyFill="1" applyAlignment="1">
      <alignment horizontal="center" vertical="center" wrapText="1"/>
    </xf>
    <xf numFmtId="0" fontId="5" fillId="4" borderId="0" xfId="0" applyFont="1" applyFill="1" applyAlignment="1">
      <alignment horizontal="center" vertical="center" wrapText="1"/>
    </xf>
    <xf numFmtId="0" fontId="5" fillId="4" borderId="0" xfId="0" applyFont="1" applyFill="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center" vertical="center"/>
    </xf>
    <xf numFmtId="0" fontId="4" fillId="4" borderId="0" xfId="0" applyFont="1" applyFill="1" applyAlignment="1">
      <alignment vertical="center"/>
    </xf>
    <xf numFmtId="0" fontId="4" fillId="4" borderId="1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4" fillId="2" borderId="26" xfId="0" applyFont="1" applyFill="1" applyBorder="1" applyAlignment="1">
      <alignment horizontal="center" vertical="center" textRotation="90" wrapText="1"/>
    </xf>
    <xf numFmtId="0" fontId="4" fillId="3" borderId="21"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6" xfId="2" applyFont="1" applyBorder="1" applyAlignment="1">
      <alignment horizontal="center" vertical="center" wrapText="1"/>
    </xf>
    <xf numFmtId="0" fontId="4" fillId="3" borderId="16" xfId="2" applyFont="1" applyFill="1" applyBorder="1" applyAlignment="1">
      <alignment horizontal="center" vertical="center" wrapText="1"/>
    </xf>
    <xf numFmtId="1" fontId="4" fillId="0" borderId="16" xfId="3"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2" borderId="16" xfId="2" applyFont="1" applyFill="1" applyBorder="1" applyAlignment="1">
      <alignment horizontal="center" vertical="center" wrapText="1"/>
    </xf>
    <xf numFmtId="0" fontId="4" fillId="3" borderId="17" xfId="2"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7" xfId="0" applyFont="1" applyFill="1" applyBorder="1" applyAlignment="1">
      <alignment vertical="center"/>
    </xf>
    <xf numFmtId="1" fontId="4" fillId="0" borderId="16" xfId="0" applyNumberFormat="1" applyFont="1" applyBorder="1" applyAlignment="1">
      <alignment horizontal="center" vertical="center" wrapText="1"/>
    </xf>
    <xf numFmtId="0" fontId="8" fillId="0" borderId="16" xfId="0" applyFont="1" applyBorder="1" applyAlignment="1">
      <alignment horizontal="center" vertical="center" wrapText="1"/>
    </xf>
    <xf numFmtId="1" fontId="4" fillId="3" borderId="21" xfId="0" applyNumberFormat="1" applyFont="1" applyFill="1" applyBorder="1" applyAlignment="1">
      <alignment horizontal="center" vertical="center" wrapText="1"/>
    </xf>
    <xf numFmtId="2" fontId="4" fillId="3" borderId="21" xfId="0" applyNumberFormat="1" applyFont="1" applyFill="1" applyBorder="1" applyAlignment="1">
      <alignment horizontal="center" vertical="center" wrapText="1"/>
    </xf>
    <xf numFmtId="0" fontId="4" fillId="3" borderId="22" xfId="0" applyFont="1" applyFill="1" applyBorder="1" applyAlignment="1">
      <alignment horizontal="center" vertical="center" wrapText="1"/>
    </xf>
    <xf numFmtId="49" fontId="4" fillId="3" borderId="16" xfId="0" applyNumberFormat="1" applyFont="1" applyFill="1" applyBorder="1" applyAlignment="1">
      <alignment horizontal="center" vertical="center" wrapText="1"/>
    </xf>
    <xf numFmtId="1" fontId="4" fillId="3" borderId="16" xfId="0" applyNumberFormat="1" applyFont="1" applyFill="1" applyBorder="1" applyAlignment="1">
      <alignment horizontal="center" vertical="center" wrapText="1"/>
    </xf>
    <xf numFmtId="0" fontId="4" fillId="3" borderId="16" xfId="0" applyFont="1" applyFill="1" applyBorder="1" applyAlignment="1">
      <alignment horizontal="center" vertical="center"/>
    </xf>
    <xf numFmtId="0" fontId="4" fillId="3" borderId="17" xfId="0" applyFont="1" applyFill="1" applyBorder="1" applyAlignment="1">
      <alignment vertical="top"/>
    </xf>
    <xf numFmtId="2" fontId="4" fillId="0" borderId="21" xfId="2" applyNumberFormat="1" applyFont="1" applyBorder="1" applyAlignment="1">
      <alignment horizontal="center" vertical="center" wrapText="1"/>
    </xf>
    <xf numFmtId="0" fontId="4" fillId="0" borderId="22" xfId="2" applyFont="1" applyBorder="1" applyAlignment="1">
      <alignment horizontal="center" vertical="center" wrapText="1"/>
    </xf>
    <xf numFmtId="0" fontId="4" fillId="0" borderId="17" xfId="2" applyFont="1" applyBorder="1" applyAlignment="1">
      <alignment horizontal="center" vertical="center" wrapText="1"/>
    </xf>
    <xf numFmtId="1" fontId="4" fillId="3" borderId="17" xfId="0" applyNumberFormat="1" applyFont="1" applyFill="1" applyBorder="1" applyAlignment="1">
      <alignment horizontal="center" vertical="center" wrapText="1"/>
    </xf>
    <xf numFmtId="0" fontId="6" fillId="0" borderId="0" xfId="0" applyFont="1" applyAlignment="1">
      <alignment horizontal="center"/>
    </xf>
    <xf numFmtId="0" fontId="4" fillId="3" borderId="16" xfId="0" applyFont="1" applyFill="1" applyBorder="1" applyAlignment="1">
      <alignment horizontal="center" vertical="center" wrapText="1"/>
    </xf>
    <xf numFmtId="0" fontId="4" fillId="0" borderId="21" xfId="2" applyFont="1" applyBorder="1" applyAlignment="1">
      <alignment horizontal="center" vertical="center" wrapText="1"/>
    </xf>
    <xf numFmtId="2" fontId="8" fillId="0" borderId="16" xfId="0" applyNumberFormat="1" applyFont="1" applyBorder="1" applyAlignment="1">
      <alignment horizontal="center" vertical="center"/>
    </xf>
    <xf numFmtId="1" fontId="4" fillId="3" borderId="29" xfId="0" applyNumberFormat="1" applyFont="1" applyFill="1" applyBorder="1" applyAlignment="1">
      <alignment horizontal="center" vertical="center" wrapText="1"/>
    </xf>
    <xf numFmtId="49" fontId="4" fillId="0" borderId="26" xfId="0" applyNumberFormat="1" applyFont="1" applyBorder="1" applyAlignment="1">
      <alignment horizontal="center" vertical="center" wrapText="1"/>
    </xf>
    <xf numFmtId="49" fontId="4" fillId="2" borderId="15" xfId="0" applyNumberFormat="1" applyFont="1" applyFill="1" applyBorder="1" applyAlignment="1">
      <alignment horizontal="center" vertical="center" wrapText="1"/>
    </xf>
    <xf numFmtId="0" fontId="4" fillId="3" borderId="21" xfId="2" applyFont="1" applyFill="1" applyBorder="1" applyAlignment="1">
      <alignment horizontal="center" vertical="center" wrapText="1"/>
    </xf>
    <xf numFmtId="0" fontId="4" fillId="3" borderId="22" xfId="2"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2" fontId="8" fillId="0" borderId="21" xfId="0" applyNumberFormat="1" applyFont="1" applyBorder="1" applyAlignment="1">
      <alignment horizontal="center" vertical="center"/>
    </xf>
    <xf numFmtId="0" fontId="4" fillId="2" borderId="21" xfId="0" applyFont="1" applyFill="1" applyBorder="1" applyAlignment="1">
      <alignment horizontal="center" vertical="center" wrapText="1"/>
    </xf>
    <xf numFmtId="0" fontId="9" fillId="0" borderId="16" xfId="2" applyFont="1" applyBorder="1" applyAlignment="1">
      <alignment horizontal="center" vertical="center" wrapText="1"/>
    </xf>
    <xf numFmtId="49" fontId="10" fillId="2" borderId="15" xfId="0" applyNumberFormat="1" applyFont="1" applyFill="1" applyBorder="1" applyAlignment="1">
      <alignment horizontal="center" vertical="center" wrapText="1"/>
    </xf>
    <xf numFmtId="0" fontId="10" fillId="2" borderId="16" xfId="2" applyFont="1" applyFill="1" applyBorder="1" applyAlignment="1">
      <alignment horizontal="center" vertical="center" wrapText="1"/>
    </xf>
    <xf numFmtId="0" fontId="10" fillId="3" borderId="16" xfId="2" applyFont="1" applyFill="1" applyBorder="1" applyAlignment="1">
      <alignment horizontal="center" vertical="center" wrapText="1"/>
    </xf>
    <xf numFmtId="0" fontId="10" fillId="3" borderId="17" xfId="2" applyFont="1" applyFill="1" applyBorder="1" applyAlignment="1">
      <alignment horizontal="center" vertical="center" wrapText="1"/>
    </xf>
    <xf numFmtId="0" fontId="11" fillId="0" borderId="0" xfId="0" applyFont="1"/>
    <xf numFmtId="0" fontId="8" fillId="4" borderId="31" xfId="0" applyFont="1" applyFill="1" applyBorder="1" applyAlignment="1">
      <alignment wrapText="1"/>
    </xf>
    <xf numFmtId="0" fontId="8" fillId="4" borderId="32" xfId="0" applyFont="1" applyFill="1" applyBorder="1" applyAlignment="1">
      <alignment wrapText="1"/>
    </xf>
    <xf numFmtId="0" fontId="8" fillId="4" borderId="33" xfId="0" applyFont="1" applyFill="1" applyBorder="1" applyAlignment="1">
      <alignment wrapText="1"/>
    </xf>
    <xf numFmtId="0" fontId="4" fillId="3" borderId="1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3" borderId="29" xfId="0" applyFont="1" applyFill="1" applyBorder="1" applyAlignment="1">
      <alignment horizontal="left" vertical="center" wrapText="1"/>
    </xf>
    <xf numFmtId="1" fontId="4" fillId="3" borderId="29" xfId="0" applyNumberFormat="1" applyFont="1" applyFill="1" applyBorder="1" applyAlignment="1">
      <alignment horizontal="center" vertical="center" wrapText="1"/>
    </xf>
    <xf numFmtId="1" fontId="4" fillId="3" borderId="30" xfId="0" applyNumberFormat="1" applyFont="1" applyFill="1" applyBorder="1" applyAlignment="1">
      <alignment horizontal="center" vertical="center" wrapText="1"/>
    </xf>
    <xf numFmtId="0" fontId="4" fillId="4" borderId="1" xfId="0" applyFont="1" applyFill="1" applyBorder="1" applyAlignment="1">
      <alignment horizontal="center" vertical="top" wrapText="1"/>
    </xf>
    <xf numFmtId="0" fontId="4" fillId="4" borderId="2" xfId="0" applyFont="1" applyFill="1" applyBorder="1" applyAlignment="1">
      <alignment horizontal="center" vertical="top" wrapText="1"/>
    </xf>
    <xf numFmtId="0" fontId="4" fillId="4" borderId="3" xfId="0" applyFont="1" applyFill="1" applyBorder="1" applyAlignment="1">
      <alignment horizontal="center" vertical="top" wrapText="1"/>
    </xf>
    <xf numFmtId="0" fontId="4" fillId="4" borderId="0" xfId="0" applyFont="1" applyFill="1" applyAlignment="1">
      <alignment horizontal="left" vertical="center"/>
    </xf>
    <xf numFmtId="0" fontId="6" fillId="0" borderId="0" xfId="0" applyFont="1" applyAlignment="1">
      <alignment horizontal="left" vertical="center"/>
    </xf>
    <xf numFmtId="0" fontId="4" fillId="3" borderId="18"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0" borderId="23" xfId="0" applyFont="1" applyBorder="1" applyAlignment="1">
      <alignment horizontal="left" vertical="top"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4" borderId="11" xfId="0" applyFont="1" applyFill="1" applyBorder="1" applyAlignment="1">
      <alignment horizontal="left" vertical="center"/>
    </xf>
    <xf numFmtId="0" fontId="6" fillId="0" borderId="11" xfId="0" applyFont="1" applyBorder="1" applyAlignment="1">
      <alignment horizontal="left" vertical="center"/>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8" xfId="0" applyFont="1" applyBorder="1" applyAlignment="1">
      <alignment horizontal="left" vertical="top" wrapText="1"/>
    </xf>
    <xf numFmtId="0" fontId="4" fillId="0" borderId="0" xfId="0" applyFont="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3" borderId="21" xfId="2" applyFont="1" applyFill="1" applyBorder="1" applyAlignment="1">
      <alignment horizontal="center" vertical="center" wrapText="1"/>
    </xf>
    <xf numFmtId="0" fontId="4" fillId="3" borderId="22" xfId="2" applyFont="1" applyFill="1" applyBorder="1" applyAlignment="1">
      <alignment horizontal="center" vertical="center" wrapText="1"/>
    </xf>
    <xf numFmtId="49" fontId="4" fillId="2" borderId="3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21" xfId="0" applyFont="1" applyBorder="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5" borderId="5"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9"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5" fillId="4" borderId="0" xfId="0" applyFont="1" applyFill="1" applyAlignment="1">
      <alignment horizontal="left" vertical="center" wrapText="1"/>
    </xf>
    <xf numFmtId="0" fontId="4" fillId="4" borderId="8" xfId="0" applyFont="1" applyFill="1" applyBorder="1" applyAlignment="1">
      <alignment horizontal="left" vertical="center"/>
    </xf>
    <xf numFmtId="0" fontId="4" fillId="4" borderId="10" xfId="0" applyFont="1" applyFill="1" applyBorder="1" applyAlignment="1">
      <alignment horizontal="left" vertical="center"/>
    </xf>
    <xf numFmtId="0" fontId="4" fillId="4" borderId="8" xfId="0" applyFont="1" applyFill="1" applyBorder="1" applyAlignment="1">
      <alignment horizontal="center" vertical="center"/>
    </xf>
    <xf numFmtId="0" fontId="6" fillId="0" borderId="0" xfId="0" applyFont="1" applyAlignment="1">
      <alignment vertical="center"/>
    </xf>
    <xf numFmtId="49" fontId="4" fillId="0" borderId="34" xfId="0" applyNumberFormat="1" applyFont="1" applyBorder="1" applyAlignment="1">
      <alignment horizontal="center" vertical="center" wrapText="1"/>
    </xf>
    <xf numFmtId="49" fontId="4" fillId="0" borderId="35" xfId="0" applyNumberFormat="1" applyFont="1" applyBorder="1" applyAlignment="1">
      <alignment horizontal="center" vertical="center" wrapText="1"/>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2 2" xfId="5" xr:uid="{00000000-0005-0000-0000-000007000000}"/>
  </cellStyles>
  <dxfs count="0"/>
  <tableStyles count="0" defaultTableStyle="TableStyleMedium2" defaultPivotStyle="PivotStyleLight16"/>
  <colors>
    <mruColors>
      <color rgb="FFFF66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136071</xdr:colOff>
      <xdr:row>0</xdr:row>
      <xdr:rowOff>27215</xdr:rowOff>
    </xdr:from>
    <xdr:to>
      <xdr:col>1</xdr:col>
      <xdr:colOff>748393</xdr:colOff>
      <xdr:row>0</xdr:row>
      <xdr:rowOff>870857</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6071" y="27215"/>
          <a:ext cx="1782536" cy="84364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26" zoomScale="60" zoomScaleNormal="60" workbookViewId="0">
      <selection activeCell="B29" sqref="B29:D30"/>
    </sheetView>
  </sheetViews>
  <sheetFormatPr defaultColWidth="21.44140625" defaultRowHeight="21" x14ac:dyDescent="0.4"/>
  <cols>
    <col min="1" max="1" width="18.88671875" style="41" customWidth="1"/>
    <col min="2" max="2" width="56.6640625" style="1" customWidth="1"/>
    <col min="3" max="3" width="68.6640625" style="1" customWidth="1"/>
    <col min="4" max="4" width="91.109375" style="1" customWidth="1"/>
    <col min="5" max="5" width="22.44140625" style="1" customWidth="1"/>
    <col min="6" max="6" width="26.33203125" style="1" customWidth="1"/>
    <col min="7" max="9" width="22.44140625" style="1" customWidth="1"/>
    <col min="10" max="16384" width="21.44140625" style="1"/>
  </cols>
  <sheetData>
    <row r="1" spans="1:9" ht="69.75" customHeight="1" thickBot="1" x14ac:dyDescent="0.45">
      <c r="A1" s="97" t="s">
        <v>33</v>
      </c>
      <c r="B1" s="98"/>
      <c r="C1" s="98"/>
      <c r="D1" s="98"/>
      <c r="E1" s="98"/>
      <c r="F1" s="98"/>
      <c r="G1" s="98"/>
      <c r="H1" s="98"/>
      <c r="I1" s="99"/>
    </row>
    <row r="2" spans="1:9" ht="54" customHeight="1" thickBot="1" x14ac:dyDescent="0.45">
      <c r="A2" s="2" t="s">
        <v>32</v>
      </c>
      <c r="B2" s="2">
        <v>58</v>
      </c>
      <c r="C2" s="100" t="s">
        <v>50</v>
      </c>
      <c r="D2" s="101"/>
      <c r="E2" s="102"/>
      <c r="F2" s="3" t="s">
        <v>0</v>
      </c>
      <c r="G2" s="103" t="s">
        <v>51</v>
      </c>
      <c r="H2" s="104"/>
      <c r="I2" s="105"/>
    </row>
    <row r="3" spans="1:9" ht="35.25" customHeight="1" x14ac:dyDescent="0.4">
      <c r="A3" s="106" t="s">
        <v>1</v>
      </c>
      <c r="B3" s="107"/>
      <c r="C3" s="4" t="s">
        <v>42</v>
      </c>
      <c r="D3" s="5"/>
      <c r="E3" s="6"/>
      <c r="F3" s="108"/>
      <c r="G3" s="108"/>
      <c r="H3" s="108"/>
      <c r="I3" s="109"/>
    </row>
    <row r="4" spans="1:9" x14ac:dyDescent="0.4">
      <c r="A4" s="114" t="s">
        <v>2</v>
      </c>
      <c r="B4" s="115"/>
      <c r="C4" s="7" t="s">
        <v>3</v>
      </c>
      <c r="D4" s="5"/>
      <c r="E4" s="6"/>
      <c r="F4" s="110"/>
      <c r="G4" s="110"/>
      <c r="H4" s="110"/>
      <c r="I4" s="111"/>
    </row>
    <row r="5" spans="1:9" x14ac:dyDescent="0.4">
      <c r="A5" s="116" t="s">
        <v>4</v>
      </c>
      <c r="B5" s="71"/>
      <c r="C5" s="8" t="s">
        <v>43</v>
      </c>
      <c r="D5" s="9"/>
      <c r="E5" s="9"/>
      <c r="F5" s="110"/>
      <c r="G5" s="110"/>
      <c r="H5" s="110"/>
      <c r="I5" s="111"/>
    </row>
    <row r="6" spans="1:9" ht="32.25" customHeight="1" x14ac:dyDescent="0.4">
      <c r="A6" s="116" t="s">
        <v>5</v>
      </c>
      <c r="B6" s="72"/>
      <c r="C6" s="71" t="s">
        <v>18</v>
      </c>
      <c r="D6" s="119"/>
      <c r="E6" s="9"/>
      <c r="F6" s="110"/>
      <c r="G6" s="110"/>
      <c r="H6" s="110"/>
      <c r="I6" s="111"/>
    </row>
    <row r="7" spans="1:9" ht="38.25" customHeight="1" x14ac:dyDescent="0.4">
      <c r="A7" s="116" t="s">
        <v>6</v>
      </c>
      <c r="B7" s="72"/>
      <c r="C7" s="71" t="s">
        <v>19</v>
      </c>
      <c r="D7" s="72"/>
      <c r="E7" s="8"/>
      <c r="F7" s="110"/>
      <c r="G7" s="110"/>
      <c r="H7" s="110"/>
      <c r="I7" s="111"/>
    </row>
    <row r="8" spans="1:9" ht="35.25" customHeight="1" x14ac:dyDescent="0.4">
      <c r="A8" s="118" t="s">
        <v>21</v>
      </c>
      <c r="B8" s="119"/>
      <c r="C8" s="10" t="s">
        <v>22</v>
      </c>
      <c r="D8" s="8"/>
      <c r="E8" s="9"/>
      <c r="F8" s="110"/>
      <c r="G8" s="110"/>
      <c r="H8" s="110"/>
      <c r="I8" s="111"/>
    </row>
    <row r="9" spans="1:9" ht="48" customHeight="1" thickBot="1" x14ac:dyDescent="0.45">
      <c r="A9" s="117" t="s">
        <v>20</v>
      </c>
      <c r="B9" s="79"/>
      <c r="C9" s="79" t="s">
        <v>49</v>
      </c>
      <c r="D9" s="80"/>
      <c r="E9" s="80"/>
      <c r="F9" s="112"/>
      <c r="G9" s="112"/>
      <c r="H9" s="112"/>
      <c r="I9" s="113"/>
    </row>
    <row r="10" spans="1:9" ht="63.75" customHeight="1" thickBot="1" x14ac:dyDescent="0.45">
      <c r="A10" s="84" t="s">
        <v>41</v>
      </c>
      <c r="B10" s="85"/>
      <c r="C10" s="85"/>
      <c r="D10" s="85"/>
      <c r="E10" s="85"/>
      <c r="F10" s="85"/>
      <c r="G10" s="85"/>
      <c r="H10" s="85"/>
      <c r="I10" s="86"/>
    </row>
    <row r="11" spans="1:9" ht="63.6" thickBot="1" x14ac:dyDescent="0.45">
      <c r="A11" s="11" t="s">
        <v>7</v>
      </c>
      <c r="B11" s="12" t="s">
        <v>8</v>
      </c>
      <c r="C11" s="13" t="s">
        <v>9</v>
      </c>
      <c r="D11" s="14" t="s">
        <v>34</v>
      </c>
      <c r="E11" s="15" t="s">
        <v>10</v>
      </c>
      <c r="F11" s="14" t="s">
        <v>11</v>
      </c>
      <c r="G11" s="14" t="s">
        <v>34</v>
      </c>
      <c r="H11" s="14" t="s">
        <v>12</v>
      </c>
      <c r="I11" s="14" t="s">
        <v>13</v>
      </c>
    </row>
    <row r="12" spans="1:9" ht="100.8" x14ac:dyDescent="0.4">
      <c r="A12" s="16" t="s">
        <v>24</v>
      </c>
      <c r="B12" s="18" t="s">
        <v>23</v>
      </c>
      <c r="C12" s="18" t="s">
        <v>71</v>
      </c>
      <c r="D12" s="18" t="s">
        <v>72</v>
      </c>
      <c r="E12" s="91" t="s">
        <v>44</v>
      </c>
      <c r="F12" s="91"/>
      <c r="G12" s="91"/>
      <c r="H12" s="91"/>
      <c r="I12" s="92"/>
    </row>
    <row r="13" spans="1:9" ht="174" customHeight="1" x14ac:dyDescent="0.4">
      <c r="A13" s="47">
        <v>1</v>
      </c>
      <c r="B13" s="18" t="s">
        <v>30</v>
      </c>
      <c r="C13" s="18" t="s">
        <v>59</v>
      </c>
      <c r="D13" s="18" t="s">
        <v>73</v>
      </c>
      <c r="E13" s="21">
        <v>5</v>
      </c>
      <c r="F13" s="22">
        <f t="shared" ref="F13:F18" si="0">+E13/E$22*100</f>
        <v>14.285714285714285</v>
      </c>
      <c r="G13" s="23"/>
      <c r="H13" s="20"/>
      <c r="I13" s="24"/>
    </row>
    <row r="14" spans="1:9" ht="167.25" customHeight="1" x14ac:dyDescent="0.4">
      <c r="A14" s="47">
        <v>2</v>
      </c>
      <c r="B14" s="18" t="s">
        <v>52</v>
      </c>
      <c r="C14" s="18" t="s">
        <v>60</v>
      </c>
      <c r="D14" s="18" t="s">
        <v>61</v>
      </c>
      <c r="E14" s="25">
        <v>2</v>
      </c>
      <c r="F14" s="22">
        <f t="shared" si="0"/>
        <v>5.7142857142857144</v>
      </c>
      <c r="G14" s="26"/>
      <c r="H14" s="26"/>
      <c r="I14" s="27"/>
    </row>
    <row r="15" spans="1:9" s="58" customFormat="1" ht="223.5" customHeight="1" x14ac:dyDescent="0.4">
      <c r="A15" s="54" t="s">
        <v>54</v>
      </c>
      <c r="B15" s="18" t="s">
        <v>64</v>
      </c>
      <c r="C15" s="18" t="s">
        <v>65</v>
      </c>
      <c r="D15" s="18" t="s">
        <v>58</v>
      </c>
      <c r="E15" s="25">
        <v>3</v>
      </c>
      <c r="F15" s="22">
        <f t="shared" si="0"/>
        <v>8.5714285714285712</v>
      </c>
      <c r="G15" s="55"/>
      <c r="H15" s="56"/>
      <c r="I15" s="57"/>
    </row>
    <row r="16" spans="1:9" ht="62.25" customHeight="1" x14ac:dyDescent="0.4">
      <c r="A16" s="93" t="s">
        <v>55</v>
      </c>
      <c r="B16" s="95" t="s">
        <v>82</v>
      </c>
      <c r="C16" s="18" t="s">
        <v>36</v>
      </c>
      <c r="D16" s="25" t="s">
        <v>83</v>
      </c>
      <c r="E16" s="28">
        <v>5</v>
      </c>
      <c r="F16" s="22">
        <f t="shared" si="0"/>
        <v>14.285714285714285</v>
      </c>
      <c r="G16" s="25"/>
      <c r="H16" s="20"/>
      <c r="I16" s="24"/>
    </row>
    <row r="17" spans="1:9" ht="81.75" customHeight="1" x14ac:dyDescent="0.4">
      <c r="A17" s="94"/>
      <c r="B17" s="96"/>
      <c r="C17" s="18" t="s">
        <v>35</v>
      </c>
      <c r="D17" s="25" t="s">
        <v>40</v>
      </c>
      <c r="E17" s="28">
        <v>5</v>
      </c>
      <c r="F17" s="22">
        <f t="shared" si="0"/>
        <v>14.285714285714285</v>
      </c>
      <c r="G17" s="25"/>
      <c r="H17" s="20"/>
      <c r="I17" s="24"/>
    </row>
    <row r="18" spans="1:9" ht="82.8" customHeight="1" x14ac:dyDescent="0.4">
      <c r="A18" s="93" t="s">
        <v>56</v>
      </c>
      <c r="B18" s="95" t="s">
        <v>80</v>
      </c>
      <c r="C18" s="18" t="s">
        <v>81</v>
      </c>
      <c r="D18" s="29" t="s">
        <v>70</v>
      </c>
      <c r="E18" s="23">
        <v>5</v>
      </c>
      <c r="F18" s="22">
        <f t="shared" si="0"/>
        <v>14.285714285714285</v>
      </c>
      <c r="G18" s="25"/>
      <c r="H18" s="20"/>
      <c r="I18" s="24"/>
    </row>
    <row r="19" spans="1:9" ht="105" customHeight="1" x14ac:dyDescent="0.4">
      <c r="A19" s="94"/>
      <c r="B19" s="96"/>
      <c r="C19" s="18" t="s">
        <v>62</v>
      </c>
      <c r="D19" s="18" t="s">
        <v>63</v>
      </c>
      <c r="E19" s="42">
        <v>3</v>
      </c>
      <c r="F19" s="22">
        <f>+E19/E22*100</f>
        <v>8.5714285714285712</v>
      </c>
      <c r="G19" s="25"/>
      <c r="H19" s="20"/>
      <c r="I19" s="24"/>
    </row>
    <row r="20" spans="1:9" ht="164.25" customHeight="1" x14ac:dyDescent="0.4">
      <c r="A20" s="47" t="s">
        <v>57</v>
      </c>
      <c r="B20" s="19" t="s">
        <v>46</v>
      </c>
      <c r="C20" s="23" t="s">
        <v>47</v>
      </c>
      <c r="D20" s="25" t="s">
        <v>48</v>
      </c>
      <c r="E20" s="18">
        <v>5</v>
      </c>
      <c r="F20" s="44">
        <f>+E20/E$22*100</f>
        <v>14.285714285714285</v>
      </c>
      <c r="G20" s="25"/>
      <c r="H20" s="20"/>
      <c r="I20" s="24"/>
    </row>
    <row r="21" spans="1:9" ht="117" customHeight="1" x14ac:dyDescent="0.4">
      <c r="A21" s="50" t="s">
        <v>68</v>
      </c>
      <c r="B21" s="53" t="s">
        <v>69</v>
      </c>
      <c r="C21" s="53" t="s">
        <v>66</v>
      </c>
      <c r="D21" s="53" t="s">
        <v>67</v>
      </c>
      <c r="E21" s="42">
        <v>2</v>
      </c>
      <c r="F21" s="51">
        <f>+E21/E22*100</f>
        <v>5.7142857142857144</v>
      </c>
      <c r="G21" s="52"/>
      <c r="H21" s="48"/>
      <c r="I21" s="49"/>
    </row>
    <row r="22" spans="1:9" ht="36" customHeight="1" x14ac:dyDescent="0.4">
      <c r="A22" s="73" t="s">
        <v>14</v>
      </c>
      <c r="B22" s="74"/>
      <c r="C22" s="74"/>
      <c r="D22" s="75"/>
      <c r="E22" s="30">
        <f>SUM(E13:E21)</f>
        <v>35</v>
      </c>
      <c r="F22" s="31"/>
      <c r="G22" s="17"/>
      <c r="H22" s="17"/>
      <c r="I22" s="32"/>
    </row>
    <row r="23" spans="1:9" ht="31.5" customHeight="1" x14ac:dyDescent="0.4">
      <c r="A23" s="62" t="s">
        <v>15</v>
      </c>
      <c r="B23" s="63"/>
      <c r="C23" s="63"/>
      <c r="D23" s="63"/>
      <c r="E23" s="33"/>
      <c r="F23" s="34">
        <f>SUM(F13:F22)</f>
        <v>99.999999999999986</v>
      </c>
      <c r="G23" s="35"/>
      <c r="H23" s="34"/>
      <c r="I23" s="36"/>
    </row>
    <row r="24" spans="1:9" ht="28.5" customHeight="1" x14ac:dyDescent="0.4">
      <c r="A24" s="76" t="s">
        <v>37</v>
      </c>
      <c r="B24" s="77"/>
      <c r="C24" s="77"/>
      <c r="D24" s="77"/>
      <c r="E24" s="77"/>
      <c r="F24" s="77"/>
      <c r="G24" s="77"/>
      <c r="H24" s="77"/>
      <c r="I24" s="78"/>
    </row>
    <row r="25" spans="1:9" ht="30" customHeight="1" thickBot="1" x14ac:dyDescent="0.45">
      <c r="A25" s="87" t="s">
        <v>16</v>
      </c>
      <c r="B25" s="88"/>
      <c r="C25" s="88"/>
      <c r="D25" s="88"/>
      <c r="E25" s="88"/>
      <c r="F25" s="88"/>
      <c r="G25" s="89"/>
      <c r="H25" s="89"/>
      <c r="I25" s="90"/>
    </row>
    <row r="26" spans="1:9" ht="72" customHeight="1" thickBot="1" x14ac:dyDescent="0.45">
      <c r="A26" s="81" t="s">
        <v>39</v>
      </c>
      <c r="B26" s="82"/>
      <c r="C26" s="82"/>
      <c r="D26" s="82"/>
      <c r="E26" s="82"/>
      <c r="F26" s="82"/>
      <c r="G26" s="82"/>
      <c r="H26" s="82"/>
      <c r="I26" s="83"/>
    </row>
    <row r="27" spans="1:9" ht="63.6" thickBot="1" x14ac:dyDescent="0.45">
      <c r="A27" s="11" t="s">
        <v>7</v>
      </c>
      <c r="B27" s="12" t="s">
        <v>8</v>
      </c>
      <c r="C27" s="13" t="s">
        <v>9</v>
      </c>
      <c r="D27" s="14" t="s">
        <v>38</v>
      </c>
      <c r="E27" s="15" t="s">
        <v>10</v>
      </c>
      <c r="F27" s="14" t="s">
        <v>11</v>
      </c>
      <c r="G27" s="14" t="s">
        <v>34</v>
      </c>
      <c r="H27" s="14" t="s">
        <v>12</v>
      </c>
      <c r="I27" s="14" t="s">
        <v>13</v>
      </c>
    </row>
    <row r="28" spans="1:9" ht="178.5" customHeight="1" x14ac:dyDescent="0.4">
      <c r="A28" s="46">
        <v>1</v>
      </c>
      <c r="B28" s="18" t="s">
        <v>52</v>
      </c>
      <c r="C28" s="18" t="s">
        <v>60</v>
      </c>
      <c r="D28" s="20" t="s">
        <v>61</v>
      </c>
      <c r="E28" s="18">
        <v>2</v>
      </c>
      <c r="F28" s="37">
        <f>+E28/E$31*2</f>
        <v>0.33333333333333331</v>
      </c>
      <c r="G28" s="43"/>
      <c r="H28" s="43"/>
      <c r="I28" s="38"/>
    </row>
    <row r="29" spans="1:9" ht="90" customHeight="1" x14ac:dyDescent="0.4">
      <c r="A29" s="120" t="s">
        <v>53</v>
      </c>
      <c r="B29" s="95" t="s">
        <v>82</v>
      </c>
      <c r="C29" s="18" t="s">
        <v>36</v>
      </c>
      <c r="D29" s="25" t="s">
        <v>83</v>
      </c>
      <c r="E29" s="28">
        <v>5</v>
      </c>
      <c r="F29" s="37">
        <f>+E29/E$31*2</f>
        <v>0.83333333333333337</v>
      </c>
      <c r="G29" s="19"/>
      <c r="H29" s="19"/>
      <c r="I29" s="39"/>
    </row>
    <row r="30" spans="1:9" ht="55.5" customHeight="1" x14ac:dyDescent="0.4">
      <c r="A30" s="121"/>
      <c r="B30" s="96"/>
      <c r="C30" s="18" t="s">
        <v>35</v>
      </c>
      <c r="D30" s="25" t="s">
        <v>40</v>
      </c>
      <c r="E30" s="28">
        <v>5</v>
      </c>
      <c r="F30" s="37">
        <f>+E30/E$31*2</f>
        <v>0.83333333333333337</v>
      </c>
      <c r="G30" s="19"/>
      <c r="H30" s="19"/>
      <c r="I30" s="39"/>
    </row>
    <row r="31" spans="1:9" ht="43.5" customHeight="1" x14ac:dyDescent="0.4">
      <c r="A31" s="62" t="s">
        <v>25</v>
      </c>
      <c r="B31" s="63"/>
      <c r="C31" s="63"/>
      <c r="D31" s="63"/>
      <c r="E31" s="34">
        <f>SUM(E28:E30)</f>
        <v>12</v>
      </c>
      <c r="F31" s="34"/>
      <c r="G31" s="34"/>
      <c r="H31" s="34"/>
      <c r="I31" s="40"/>
    </row>
    <row r="32" spans="1:9" ht="42" customHeight="1" thickBot="1" x14ac:dyDescent="0.45">
      <c r="A32" s="64" t="s">
        <v>26</v>
      </c>
      <c r="B32" s="65"/>
      <c r="C32" s="65"/>
      <c r="D32" s="65"/>
      <c r="E32" s="65"/>
      <c r="F32" s="45">
        <f>SUM(F28:F31)</f>
        <v>2</v>
      </c>
      <c r="G32" s="66"/>
      <c r="H32" s="66"/>
      <c r="I32" s="67"/>
    </row>
    <row r="33" spans="1:9" ht="72.75" customHeight="1" x14ac:dyDescent="0.4">
      <c r="A33" s="69" t="s">
        <v>45</v>
      </c>
      <c r="B33" s="69"/>
      <c r="C33" s="69"/>
      <c r="D33" s="70"/>
      <c r="E33" s="68" t="s">
        <v>17</v>
      </c>
      <c r="F33" s="69"/>
      <c r="G33" s="69"/>
      <c r="H33" s="69"/>
      <c r="I33" s="70"/>
    </row>
    <row r="34" spans="1:9" ht="69.75" customHeight="1" thickBot="1" x14ac:dyDescent="0.45">
      <c r="A34" s="59" t="s">
        <v>74</v>
      </c>
      <c r="B34" s="60"/>
      <c r="C34" s="60"/>
      <c r="D34" s="60"/>
      <c r="E34" s="60"/>
      <c r="F34" s="60"/>
      <c r="G34" s="60"/>
      <c r="H34" s="60"/>
      <c r="I34" s="61"/>
    </row>
    <row r="35" spans="1:9" ht="81.75" customHeight="1" thickBot="1" x14ac:dyDescent="0.45">
      <c r="A35" s="59" t="s">
        <v>27</v>
      </c>
      <c r="B35" s="60"/>
      <c r="C35" s="60"/>
      <c r="D35" s="60"/>
      <c r="E35" s="60"/>
      <c r="F35" s="60"/>
      <c r="G35" s="60"/>
      <c r="H35" s="60"/>
      <c r="I35" s="61"/>
    </row>
    <row r="36" spans="1:9" ht="74.25" customHeight="1" thickBot="1" x14ac:dyDescent="0.45">
      <c r="A36" s="59" t="s">
        <v>75</v>
      </c>
      <c r="B36" s="60"/>
      <c r="C36" s="60"/>
      <c r="D36" s="60"/>
      <c r="E36" s="60"/>
      <c r="F36" s="60"/>
      <c r="G36" s="60"/>
      <c r="H36" s="60"/>
      <c r="I36" s="61"/>
    </row>
    <row r="37" spans="1:9" ht="64.5" customHeight="1" thickBot="1" x14ac:dyDescent="0.45">
      <c r="A37" s="59" t="s">
        <v>28</v>
      </c>
      <c r="B37" s="60"/>
      <c r="C37" s="60"/>
      <c r="D37" s="60"/>
      <c r="E37" s="60"/>
      <c r="F37" s="60"/>
      <c r="G37" s="60"/>
      <c r="H37" s="60"/>
      <c r="I37" s="61"/>
    </row>
    <row r="38" spans="1:9" ht="75" customHeight="1" thickBot="1" x14ac:dyDescent="0.45">
      <c r="A38" s="59" t="s">
        <v>29</v>
      </c>
      <c r="B38" s="60"/>
      <c r="C38" s="60"/>
      <c r="D38" s="60"/>
      <c r="E38" s="60"/>
      <c r="F38" s="60"/>
      <c r="G38" s="60"/>
      <c r="H38" s="60"/>
      <c r="I38" s="61"/>
    </row>
    <row r="39" spans="1:9" ht="236.25" customHeight="1" thickBot="1" x14ac:dyDescent="0.45">
      <c r="A39" s="59" t="s">
        <v>76</v>
      </c>
      <c r="B39" s="60"/>
      <c r="C39" s="60"/>
      <c r="D39" s="60"/>
      <c r="E39" s="60"/>
      <c r="F39" s="60"/>
      <c r="G39" s="60"/>
      <c r="H39" s="60"/>
      <c r="I39" s="61"/>
    </row>
    <row r="40" spans="1:9" ht="36" customHeight="1" thickBot="1" x14ac:dyDescent="0.45">
      <c r="A40" s="59" t="s">
        <v>77</v>
      </c>
      <c r="B40" s="60"/>
      <c r="C40" s="60"/>
      <c r="D40" s="60"/>
      <c r="E40" s="60"/>
      <c r="F40" s="60"/>
      <c r="G40" s="60"/>
      <c r="H40" s="60"/>
      <c r="I40" s="61"/>
    </row>
    <row r="41" spans="1:9" ht="50.25" customHeight="1" thickBot="1" x14ac:dyDescent="0.45">
      <c r="A41" s="59" t="s">
        <v>31</v>
      </c>
      <c r="B41" s="60"/>
      <c r="C41" s="60"/>
      <c r="D41" s="60"/>
      <c r="E41" s="60"/>
      <c r="F41" s="60"/>
      <c r="G41" s="60"/>
      <c r="H41" s="60"/>
      <c r="I41" s="61"/>
    </row>
    <row r="42" spans="1:9" ht="50.25" customHeight="1" thickBot="1" x14ac:dyDescent="0.45">
      <c r="A42" s="59" t="s">
        <v>78</v>
      </c>
      <c r="B42" s="60"/>
      <c r="C42" s="60"/>
      <c r="D42" s="60"/>
      <c r="E42" s="60"/>
      <c r="F42" s="60"/>
      <c r="G42" s="60"/>
      <c r="H42" s="60"/>
      <c r="I42" s="61"/>
    </row>
    <row r="43" spans="1:9" ht="50.25" customHeight="1" thickBot="1" x14ac:dyDescent="0.45">
      <c r="A43" s="59" t="s">
        <v>79</v>
      </c>
      <c r="B43" s="60"/>
      <c r="C43" s="60"/>
      <c r="D43" s="60"/>
      <c r="E43" s="60"/>
      <c r="F43" s="60"/>
      <c r="G43" s="60"/>
      <c r="H43" s="60"/>
      <c r="I43" s="61"/>
    </row>
  </sheetData>
  <mergeCells count="42">
    <mergeCell ref="A1:I1"/>
    <mergeCell ref="C2:E2"/>
    <mergeCell ref="G2:I2"/>
    <mergeCell ref="A3:B3"/>
    <mergeCell ref="F3:I9"/>
    <mergeCell ref="A4:B4"/>
    <mergeCell ref="A5:B5"/>
    <mergeCell ref="A9:B9"/>
    <mergeCell ref="A6:B6"/>
    <mergeCell ref="A7:B7"/>
    <mergeCell ref="A8:B8"/>
    <mergeCell ref="C6:D6"/>
    <mergeCell ref="C7:D7"/>
    <mergeCell ref="B29:B30"/>
    <mergeCell ref="A22:D22"/>
    <mergeCell ref="A23:D23"/>
    <mergeCell ref="A24:I24"/>
    <mergeCell ref="C9:E9"/>
    <mergeCell ref="A26:I26"/>
    <mergeCell ref="A10:I10"/>
    <mergeCell ref="A25:I25"/>
    <mergeCell ref="E12:I12"/>
    <mergeCell ref="A18:A19"/>
    <mergeCell ref="B16:B17"/>
    <mergeCell ref="B18:B19"/>
    <mergeCell ref="A29:A30"/>
    <mergeCell ref="A16:A17"/>
    <mergeCell ref="A43:I43"/>
    <mergeCell ref="A34:I34"/>
    <mergeCell ref="A35:I35"/>
    <mergeCell ref="A31:D31"/>
    <mergeCell ref="A32:E32"/>
    <mergeCell ref="G32:I32"/>
    <mergeCell ref="E33:I33"/>
    <mergeCell ref="A33:D33"/>
    <mergeCell ref="A41:I41"/>
    <mergeCell ref="A36:I36"/>
    <mergeCell ref="A37:I37"/>
    <mergeCell ref="A38:I38"/>
    <mergeCell ref="A39:I39"/>
    <mergeCell ref="A42:I42"/>
    <mergeCell ref="A40:I40"/>
  </mergeCells>
  <printOptions horizontalCentered="1"/>
  <pageMargins left="0.27559055118110237" right="0.23622047244094491" top="0.35433070866141736" bottom="0.47244094488188981" header="0.31496062992125984" footer="0.19685039370078741"/>
  <pageSetup paperSize="9" scale="38" fitToHeight="0" orientation="landscape" r:id="rId1"/>
  <headerFooter>
    <oddFooter>&amp;C&amp;20Pagina &amp;P di &amp;N</oddFooter>
  </headerFooter>
  <rowBreaks count="2" manualBreakCount="2">
    <brk id="25"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TRANGHESE</vt:lpstr>
      <vt:lpstr>TRANGHESE!Area_stampa</vt:lpstr>
      <vt:lpstr>TRANGHESE!Titoli_stampa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2024-03-20T08:44:59Z</cp:lastPrinted>
  <dcterms:created xsi:type="dcterms:W3CDTF">2016-05-11T08:55:11Z</dcterms:created>
  <dcterms:modified xsi:type="dcterms:W3CDTF">2025-08-26T09:23:38Z</dcterms:modified>
</cp:coreProperties>
</file>